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z\AppData\Local\Temp\ccdms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7" i="1"/>
  <c r="F36" i="1"/>
  <c r="F35" i="1"/>
  <c r="F30" i="1"/>
  <c r="F29" i="1"/>
  <c r="F28" i="1"/>
  <c r="F27" i="1"/>
  <c r="F26" i="1"/>
  <c r="F25" i="1"/>
  <c r="F39" i="1" l="1"/>
  <c r="F19" i="1"/>
  <c r="F18" i="1"/>
  <c r="F17" i="1"/>
  <c r="F7" i="1"/>
  <c r="F8" i="1"/>
  <c r="F9" i="1"/>
  <c r="F10" i="1"/>
  <c r="F11" i="1"/>
  <c r="F12" i="1"/>
  <c r="F13" i="1"/>
  <c r="F6" i="1"/>
  <c r="B3" i="1"/>
  <c r="J6" i="1" l="1"/>
  <c r="J7" i="1"/>
  <c r="J11" i="1"/>
  <c r="J8" i="1"/>
  <c r="J12" i="1"/>
  <c r="J9" i="1"/>
  <c r="J13" i="1"/>
  <c r="J10" i="1"/>
  <c r="F21" i="1"/>
  <c r="J2" i="1" s="1"/>
  <c r="K2" i="1" s="1"/>
</calcChain>
</file>

<file path=xl/sharedStrings.xml><?xml version="1.0" encoding="utf-8"?>
<sst xmlns="http://schemas.openxmlformats.org/spreadsheetml/2006/main" count="49" uniqueCount="18">
  <si>
    <t>Personenzahl</t>
  </si>
  <si>
    <t>Mindestvolumen</t>
  </si>
  <si>
    <t>2 wö</t>
  </si>
  <si>
    <t>4 wö</t>
  </si>
  <si>
    <t>l pro Monat</t>
  </si>
  <si>
    <t>zu zahlen</t>
  </si>
  <si>
    <t>Jahresgebühr</t>
  </si>
  <si>
    <t>Abfuhrrhythmus</t>
  </si>
  <si>
    <t>auf dem Grundstück</t>
  </si>
  <si>
    <t>Restmüllgefäße</t>
  </si>
  <si>
    <t>Biomüllgefäße</t>
  </si>
  <si>
    <t xml:space="preserve">insgesamt </t>
  </si>
  <si>
    <t>60 l (1-Pers.-HH)</t>
  </si>
  <si>
    <t>2/3-wöchentlich</t>
  </si>
  <si>
    <t>Gebühren der Stadt Neustadt (Hessen) (Stand Mai 2018)</t>
  </si>
  <si>
    <t>Gebühren des MZV (Stand Mai 2018)</t>
  </si>
  <si>
    <t>&lt;</t>
  </si>
  <si>
    <t>mtl. Leerungs-
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</si>
</sst>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l&quot;"/>
    <numFmt numFmtId="165" formatCode="_-* #,##0.000\ &quot;€&quot;_-;\-* #,##0.0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4" fontId="0" fillId="2" borderId="0" xfId="1" applyFont="1" applyFill="1"/>
    <xf numFmtId="44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164" fontId="4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1" xfId="0" applyFont="1" applyFill="1" applyBorder="1"/>
    <xf numFmtId="0" fontId="0" fillId="2" borderId="1" xfId="0" applyFill="1" applyBorder="1"/>
    <xf numFmtId="44" fontId="3" fillId="2" borderId="2" xfId="0" applyNumberFormat="1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44" fontId="0" fillId="3" borderId="0" xfId="1" applyFont="1" applyFill="1"/>
    <xf numFmtId="0" fontId="0" fillId="3" borderId="0" xfId="0" applyFill="1"/>
    <xf numFmtId="44" fontId="0" fillId="3" borderId="0" xfId="0" applyNumberFormat="1" applyFill="1"/>
    <xf numFmtId="44" fontId="3" fillId="3" borderId="2" xfId="0" applyNumberFormat="1" applyFont="1" applyFill="1" applyBorder="1"/>
    <xf numFmtId="0" fontId="2" fillId="3" borderId="0" xfId="0" applyFont="1" applyFill="1"/>
    <xf numFmtId="44" fontId="3" fillId="2" borderId="0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8" fontId="3" fillId="0" borderId="3" xfId="0" applyNumberFormat="1" applyFont="1" applyBorder="1"/>
    <xf numFmtId="0" fontId="3" fillId="0" borderId="4" xfId="0" applyFont="1" applyBorder="1"/>
    <xf numFmtId="0" fontId="5" fillId="0" borderId="0" xfId="0" applyFont="1" applyAlignment="1">
      <alignment horizontal="left" wrapText="1"/>
    </xf>
  </cellXfs>
  <cellStyles count="2">
    <cellStyle name="Standard" xfId="0" builtinId="0"/>
    <cellStyle name="Währung" xfId="1" builtinId="4"/>
  </cellStyles>
  <dxfs count="2">
    <dxf>
      <font>
        <color rgb="FFFF0000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200023</xdr:rowOff>
    </xdr:from>
    <xdr:to>
      <xdr:col>13</xdr:col>
      <xdr:colOff>542925</xdr:colOff>
      <xdr:row>17</xdr:row>
      <xdr:rowOff>180974</xdr:rowOff>
    </xdr:to>
    <xdr:sp macro="" textlink="">
      <xdr:nvSpPr>
        <xdr:cNvPr id="2" name="Textfeld 1"/>
        <xdr:cNvSpPr txBox="1"/>
      </xdr:nvSpPr>
      <xdr:spPr>
        <a:xfrm>
          <a:off x="7658100" y="866773"/>
          <a:ext cx="3400425" cy="3067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Ausfüllhinweis: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Personenzahl - auf dem Grundstück gemeldete Personen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Restmüllgefäße - hier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ist die gewünschte Gefäßgröße einzutragen. </a:t>
          </a:r>
        </a:p>
        <a:p>
          <a:endParaRPr lang="de-D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 hinteren Bereich der Tabelle wird angezeigt, ob die gewünschte Gefäßgröße unter Berücksichtigung des satzungsgemäßen Mindestvolumens möglich ist oder nicht!</a:t>
          </a:r>
        </a:p>
        <a:p>
          <a:endParaRPr lang="de-D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der unteren Tabelle können die derzeit vorgehaltenen Gefäße eingetragen werden. </a:t>
          </a:r>
        </a:p>
        <a:p>
          <a:endParaRPr lang="de-D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Anschließend wird berechnet, ob sich die Jahresgebühren nach dem jetzigen Stand </a:t>
          </a:r>
          <a:r>
            <a:rPr lang="de-DE"/>
            <a:t> erhöhen oder senken.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workbookViewId="0">
      <selection activeCell="A34" sqref="A34"/>
    </sheetView>
  </sheetViews>
  <sheetFormatPr baseColWidth="10" defaultRowHeight="15" x14ac:dyDescent="0.25"/>
  <cols>
    <col min="1" max="1" width="16.28515625" bestFit="1" customWidth="1"/>
    <col min="2" max="2" width="15.28515625" bestFit="1" customWidth="1"/>
    <col min="3" max="3" width="18" style="5" customWidth="1"/>
    <col min="4" max="4" width="12.85546875" bestFit="1" customWidth="1"/>
    <col min="5" max="5" width="4.5703125" customWidth="1"/>
    <col min="6" max="6" width="15.28515625" customWidth="1"/>
    <col min="7" max="7" width="2.140625" customWidth="1"/>
    <col min="8" max="8" width="2" bestFit="1" customWidth="1"/>
    <col min="9" max="9" width="13" style="35" customWidth="1"/>
    <col min="10" max="10" width="15.28515625" customWidth="1"/>
    <col min="11" max="11" width="18" bestFit="1" customWidth="1"/>
    <col min="12" max="12" width="13.5703125" bestFit="1" customWidth="1"/>
  </cols>
  <sheetData>
    <row r="1" spans="1:15" ht="19.5" thickBot="1" x14ac:dyDescent="0.35">
      <c r="A1" s="26" t="s">
        <v>15</v>
      </c>
      <c r="B1" s="26"/>
      <c r="C1" s="27"/>
    </row>
    <row r="2" spans="1:15" ht="33" customHeight="1" thickBot="1" x14ac:dyDescent="0.35">
      <c r="A2" s="8" t="s">
        <v>0</v>
      </c>
      <c r="B2" s="31"/>
      <c r="C2" s="11" t="s">
        <v>8</v>
      </c>
      <c r="D2" s="1"/>
      <c r="E2" s="1"/>
      <c r="F2" s="1"/>
      <c r="J2" s="40">
        <f>F39-F21</f>
        <v>0</v>
      </c>
      <c r="K2" s="41" t="str">
        <f>IF(J2&gt;0,"Ersparnis","Mehrkosten")</f>
        <v>Mehrkosten</v>
      </c>
    </row>
    <row r="3" spans="1:15" ht="15.75" x14ac:dyDescent="0.25">
      <c r="A3" s="1" t="s">
        <v>1</v>
      </c>
      <c r="B3" s="9">
        <f>B2*20</f>
        <v>0</v>
      </c>
      <c r="C3" s="7" t="s">
        <v>4</v>
      </c>
      <c r="D3" s="1"/>
      <c r="E3" s="1"/>
      <c r="F3" s="1"/>
    </row>
    <row r="4" spans="1:15" x14ac:dyDescent="0.25">
      <c r="A4" s="1"/>
      <c r="B4" s="1"/>
      <c r="C4" s="6"/>
      <c r="D4" s="1"/>
      <c r="E4" s="1"/>
      <c r="F4" s="1"/>
      <c r="J4" s="28"/>
      <c r="K4" s="28"/>
      <c r="L4" s="28"/>
      <c r="M4" s="28"/>
      <c r="N4" s="28"/>
      <c r="O4" s="28"/>
    </row>
    <row r="5" spans="1:15" ht="26.25" x14ac:dyDescent="0.25">
      <c r="A5" s="12" t="s">
        <v>9</v>
      </c>
      <c r="B5" s="13"/>
      <c r="C5" s="38" t="s">
        <v>7</v>
      </c>
      <c r="D5" s="12" t="s">
        <v>6</v>
      </c>
      <c r="E5" s="13"/>
      <c r="F5" s="13"/>
      <c r="I5" s="42" t="s">
        <v>17</v>
      </c>
      <c r="J5" s="28"/>
      <c r="K5" s="28"/>
      <c r="L5" s="28"/>
      <c r="M5" s="28"/>
      <c r="N5" s="28"/>
      <c r="O5" s="28"/>
    </row>
    <row r="6" spans="1:15" ht="15.75" x14ac:dyDescent="0.25">
      <c r="A6" s="32"/>
      <c r="B6" s="10">
        <v>80</v>
      </c>
      <c r="C6" s="6" t="s">
        <v>2</v>
      </c>
      <c r="D6" s="3">
        <v>143.4</v>
      </c>
      <c r="E6" s="1"/>
      <c r="F6" s="4">
        <f t="shared" ref="F6:F13" si="0">A6*D6</f>
        <v>0</v>
      </c>
      <c r="H6" t="s">
        <v>16</v>
      </c>
      <c r="I6" s="36">
        <v>160</v>
      </c>
      <c r="J6" s="37" t="str">
        <f>IF(A6&gt;0,(IF($B$3&lt;I6,"möglich","nicht möglich")),"")</f>
        <v/>
      </c>
      <c r="K6" s="29"/>
      <c r="L6" s="28"/>
      <c r="M6" s="28"/>
      <c r="N6" s="28"/>
      <c r="O6" s="28"/>
    </row>
    <row r="7" spans="1:15" ht="15.75" x14ac:dyDescent="0.25">
      <c r="A7" s="32"/>
      <c r="B7" s="10">
        <v>80</v>
      </c>
      <c r="C7" s="6" t="s">
        <v>3</v>
      </c>
      <c r="D7" s="3">
        <v>71.760000000000005</v>
      </c>
      <c r="E7" s="1"/>
      <c r="F7" s="4">
        <f t="shared" si="0"/>
        <v>0</v>
      </c>
      <c r="H7" t="s">
        <v>16</v>
      </c>
      <c r="I7" s="36">
        <v>80</v>
      </c>
      <c r="J7" s="37" t="str">
        <f t="shared" ref="J7:J13" si="1">IF(A7&gt;0,(IF($B$3&lt;I7,"möglich","nicht möglich")),"")</f>
        <v/>
      </c>
      <c r="K7" s="29"/>
      <c r="L7" s="28"/>
      <c r="M7" s="28"/>
      <c r="N7" s="28"/>
      <c r="O7" s="28"/>
    </row>
    <row r="8" spans="1:15" ht="15.75" x14ac:dyDescent="0.25">
      <c r="A8" s="32"/>
      <c r="B8" s="10">
        <v>120</v>
      </c>
      <c r="C8" s="6" t="s">
        <v>2</v>
      </c>
      <c r="D8" s="3">
        <v>213.24</v>
      </c>
      <c r="E8" s="1"/>
      <c r="F8" s="4">
        <f t="shared" si="0"/>
        <v>0</v>
      </c>
      <c r="H8" t="s">
        <v>16</v>
      </c>
      <c r="I8" s="36">
        <v>240</v>
      </c>
      <c r="J8" s="37" t="str">
        <f t="shared" si="1"/>
        <v/>
      </c>
      <c r="K8" s="28"/>
      <c r="L8" s="28"/>
      <c r="M8" s="30"/>
      <c r="N8" s="28"/>
      <c r="O8" s="28"/>
    </row>
    <row r="9" spans="1:15" ht="15.75" x14ac:dyDescent="0.25">
      <c r="A9" s="32"/>
      <c r="B9" s="10">
        <v>120</v>
      </c>
      <c r="C9" s="6" t="s">
        <v>3</v>
      </c>
      <c r="D9" s="3">
        <v>106.68</v>
      </c>
      <c r="E9" s="1"/>
      <c r="F9" s="4">
        <f t="shared" si="0"/>
        <v>0</v>
      </c>
      <c r="H9" t="s">
        <v>16</v>
      </c>
      <c r="I9" s="36">
        <v>120</v>
      </c>
      <c r="J9" s="37" t="str">
        <f t="shared" si="1"/>
        <v/>
      </c>
      <c r="K9" s="28"/>
      <c r="L9" s="28"/>
      <c r="M9" s="30"/>
      <c r="N9" s="28"/>
      <c r="O9" s="28"/>
    </row>
    <row r="10" spans="1:15" ht="15.75" x14ac:dyDescent="0.25">
      <c r="A10" s="32"/>
      <c r="B10" s="10">
        <v>240</v>
      </c>
      <c r="C10" s="6" t="s">
        <v>2</v>
      </c>
      <c r="D10" s="3">
        <v>420.36</v>
      </c>
      <c r="E10" s="1"/>
      <c r="F10" s="4">
        <f t="shared" si="0"/>
        <v>0</v>
      </c>
      <c r="H10" t="s">
        <v>16</v>
      </c>
      <c r="I10" s="36">
        <v>480</v>
      </c>
      <c r="J10" s="37" t="str">
        <f t="shared" si="1"/>
        <v/>
      </c>
      <c r="K10" s="29"/>
      <c r="L10" s="28"/>
      <c r="M10" s="30"/>
      <c r="N10" s="28"/>
      <c r="O10" s="28"/>
    </row>
    <row r="11" spans="1:15" ht="15.75" x14ac:dyDescent="0.25">
      <c r="A11" s="32"/>
      <c r="B11" s="10">
        <v>240</v>
      </c>
      <c r="C11" s="6" t="s">
        <v>3</v>
      </c>
      <c r="D11" s="3">
        <v>210.24</v>
      </c>
      <c r="E11" s="1"/>
      <c r="F11" s="4">
        <f t="shared" si="0"/>
        <v>0</v>
      </c>
      <c r="H11" t="s">
        <v>16</v>
      </c>
      <c r="I11" s="36">
        <v>240</v>
      </c>
      <c r="J11" s="37" t="str">
        <f t="shared" si="1"/>
        <v/>
      </c>
      <c r="K11" s="29"/>
      <c r="L11" s="28"/>
      <c r="M11" s="30"/>
      <c r="N11" s="28"/>
      <c r="O11" s="28"/>
    </row>
    <row r="12" spans="1:15" ht="15.75" x14ac:dyDescent="0.25">
      <c r="A12" s="32"/>
      <c r="B12" s="10">
        <v>1100</v>
      </c>
      <c r="C12" s="6" t="s">
        <v>2</v>
      </c>
      <c r="D12" s="3">
        <v>3899.64</v>
      </c>
      <c r="E12" s="1"/>
      <c r="F12" s="4">
        <f t="shared" si="0"/>
        <v>0</v>
      </c>
      <c r="H12" t="s">
        <v>16</v>
      </c>
      <c r="I12" s="36">
        <v>2200</v>
      </c>
      <c r="J12" s="37" t="str">
        <f t="shared" si="1"/>
        <v/>
      </c>
      <c r="K12" s="29"/>
      <c r="L12" s="28"/>
      <c r="M12" s="30"/>
      <c r="N12" s="28"/>
      <c r="O12" s="28"/>
    </row>
    <row r="13" spans="1:15" ht="15.75" x14ac:dyDescent="0.25">
      <c r="A13" s="32"/>
      <c r="B13" s="10">
        <v>1100</v>
      </c>
      <c r="C13" s="6" t="s">
        <v>3</v>
      </c>
      <c r="D13" s="3">
        <v>1928.52</v>
      </c>
      <c r="E13" s="1"/>
      <c r="F13" s="4">
        <f t="shared" si="0"/>
        <v>0</v>
      </c>
      <c r="H13" t="s">
        <v>16</v>
      </c>
      <c r="I13" s="36">
        <v>1200</v>
      </c>
      <c r="J13" s="37" t="str">
        <f t="shared" si="1"/>
        <v/>
      </c>
      <c r="K13" s="29"/>
      <c r="L13" s="28"/>
      <c r="M13" s="30"/>
      <c r="N13" s="28"/>
      <c r="O13" s="28"/>
    </row>
    <row r="14" spans="1:15" x14ac:dyDescent="0.25">
      <c r="A14" s="1"/>
      <c r="B14" s="1"/>
      <c r="C14" s="6"/>
      <c r="D14" s="1"/>
      <c r="E14" s="1"/>
      <c r="F14" s="1"/>
      <c r="J14" s="28"/>
      <c r="K14" s="29"/>
      <c r="L14" s="28"/>
      <c r="M14" s="30"/>
      <c r="N14" s="28"/>
      <c r="O14" s="28"/>
    </row>
    <row r="15" spans="1:15" x14ac:dyDescent="0.25">
      <c r="A15" s="1"/>
      <c r="B15" s="1"/>
      <c r="C15" s="6"/>
      <c r="D15" s="1"/>
      <c r="E15" s="1"/>
      <c r="F15" s="1"/>
      <c r="J15" s="28"/>
      <c r="K15" s="29"/>
      <c r="L15" s="28"/>
      <c r="M15" s="30"/>
      <c r="N15" s="28"/>
      <c r="O15" s="28"/>
    </row>
    <row r="16" spans="1:15" x14ac:dyDescent="0.25">
      <c r="A16" s="2" t="s">
        <v>10</v>
      </c>
      <c r="B16" s="1"/>
      <c r="C16" s="6"/>
      <c r="D16" s="1"/>
      <c r="E16" s="1"/>
      <c r="F16" s="1"/>
      <c r="J16" s="28"/>
      <c r="K16" s="39"/>
      <c r="L16" s="28"/>
      <c r="M16" s="28"/>
      <c r="N16" s="28"/>
      <c r="O16" s="28"/>
    </row>
    <row r="17" spans="1:15" x14ac:dyDescent="0.25">
      <c r="A17" s="33"/>
      <c r="B17" s="10">
        <v>120</v>
      </c>
      <c r="C17" s="6" t="s">
        <v>2</v>
      </c>
      <c r="D17" s="3">
        <v>33</v>
      </c>
      <c r="E17" s="1"/>
      <c r="F17" s="4">
        <f>A17*D17</f>
        <v>0</v>
      </c>
      <c r="J17" s="28"/>
      <c r="K17" s="28"/>
      <c r="L17" s="28"/>
      <c r="M17" s="28"/>
      <c r="N17" s="28"/>
      <c r="O17" s="28"/>
    </row>
    <row r="18" spans="1:15" x14ac:dyDescent="0.25">
      <c r="A18" s="33"/>
      <c r="B18" s="10">
        <v>240</v>
      </c>
      <c r="C18" s="6" t="s">
        <v>2</v>
      </c>
      <c r="D18" s="3">
        <v>60</v>
      </c>
      <c r="E18" s="1"/>
      <c r="F18" s="4">
        <f>A18*D18</f>
        <v>0</v>
      </c>
      <c r="J18" s="28"/>
      <c r="K18" s="28"/>
      <c r="L18" s="28"/>
      <c r="M18" s="28"/>
      <c r="N18" s="28"/>
      <c r="O18" s="28"/>
    </row>
    <row r="19" spans="1:15" x14ac:dyDescent="0.25">
      <c r="A19" s="33"/>
      <c r="B19" s="10">
        <v>1100</v>
      </c>
      <c r="C19" s="6" t="s">
        <v>2</v>
      </c>
      <c r="D19" s="3">
        <v>288</v>
      </c>
      <c r="E19" s="1"/>
      <c r="F19" s="4">
        <f>A19*D19</f>
        <v>0</v>
      </c>
      <c r="J19" s="28"/>
      <c r="K19" s="28"/>
      <c r="L19" s="28"/>
      <c r="M19" s="30"/>
      <c r="N19" s="28"/>
      <c r="O19" s="28"/>
    </row>
    <row r="20" spans="1:15" ht="15.75" thickBot="1" x14ac:dyDescent="0.3">
      <c r="A20" s="1"/>
      <c r="B20" s="1"/>
      <c r="C20" s="6"/>
      <c r="D20" s="1"/>
      <c r="E20" s="1"/>
      <c r="F20" s="1"/>
      <c r="J20" s="28"/>
      <c r="K20" s="28"/>
      <c r="L20" s="28"/>
      <c r="M20" s="30"/>
      <c r="N20" s="28"/>
      <c r="O20" s="28"/>
    </row>
    <row r="21" spans="1:15" ht="19.5" thickBot="1" x14ac:dyDescent="0.35">
      <c r="A21" s="1"/>
      <c r="B21" s="1"/>
      <c r="C21" s="6" t="s">
        <v>11</v>
      </c>
      <c r="D21" s="1" t="s">
        <v>5</v>
      </c>
      <c r="E21" s="1"/>
      <c r="F21" s="14">
        <f>SUM(F6:F19)</f>
        <v>0</v>
      </c>
      <c r="J21" s="28"/>
      <c r="K21" s="28"/>
      <c r="L21" s="28"/>
      <c r="M21" s="30"/>
      <c r="N21" s="28"/>
      <c r="O21" s="28"/>
    </row>
    <row r="22" spans="1:15" ht="18.75" x14ac:dyDescent="0.3">
      <c r="A22" s="1"/>
      <c r="B22" s="1"/>
      <c r="C22" s="6"/>
      <c r="D22" s="1"/>
      <c r="E22" s="1"/>
      <c r="F22" s="25"/>
      <c r="J22" s="28"/>
      <c r="K22" s="28"/>
      <c r="L22" s="28"/>
      <c r="M22" s="28"/>
      <c r="N22" s="28"/>
      <c r="O22" s="28"/>
    </row>
    <row r="23" spans="1:15" ht="18.75" x14ac:dyDescent="0.3">
      <c r="A23" s="26" t="s">
        <v>14</v>
      </c>
      <c r="B23" s="26"/>
      <c r="C23" s="27"/>
      <c r="J23" s="28"/>
      <c r="K23" s="28"/>
      <c r="L23" s="28"/>
      <c r="M23" s="28"/>
      <c r="N23" s="28"/>
      <c r="O23" s="28"/>
    </row>
    <row r="24" spans="1:15" x14ac:dyDescent="0.25">
      <c r="A24" s="15" t="s">
        <v>9</v>
      </c>
      <c r="B24" s="16"/>
      <c r="C24" s="17" t="s">
        <v>7</v>
      </c>
      <c r="D24" s="16" t="s">
        <v>6</v>
      </c>
      <c r="E24" s="16"/>
      <c r="F24" s="16"/>
      <c r="J24" s="28"/>
      <c r="K24" s="28"/>
      <c r="L24" s="28"/>
      <c r="M24" s="28"/>
      <c r="N24" s="28"/>
      <c r="O24" s="28"/>
    </row>
    <row r="25" spans="1:15" x14ac:dyDescent="0.25">
      <c r="A25" s="32"/>
      <c r="B25" s="18" t="s">
        <v>12</v>
      </c>
      <c r="C25" s="19" t="s">
        <v>13</v>
      </c>
      <c r="D25" s="20">
        <v>73.2</v>
      </c>
      <c r="E25" s="21"/>
      <c r="F25" s="22">
        <f t="shared" ref="F25:F30" si="2">A25*D25</f>
        <v>0</v>
      </c>
      <c r="J25" s="28"/>
      <c r="K25" s="28"/>
      <c r="L25" s="28"/>
      <c r="M25" s="28"/>
      <c r="N25" s="28"/>
      <c r="O25" s="28"/>
    </row>
    <row r="26" spans="1:15" x14ac:dyDescent="0.25">
      <c r="A26" s="32"/>
      <c r="B26" s="18">
        <v>60</v>
      </c>
      <c r="C26" s="19" t="s">
        <v>13</v>
      </c>
      <c r="D26" s="20">
        <v>85.2</v>
      </c>
      <c r="E26" s="21"/>
      <c r="F26" s="22">
        <f t="shared" si="2"/>
        <v>0</v>
      </c>
      <c r="J26" s="28"/>
      <c r="K26" s="28"/>
      <c r="L26" s="28"/>
      <c r="M26" s="28"/>
      <c r="N26" s="28"/>
      <c r="O26" s="28"/>
    </row>
    <row r="27" spans="1:15" x14ac:dyDescent="0.25">
      <c r="A27" s="32"/>
      <c r="B27" s="18">
        <v>80</v>
      </c>
      <c r="C27" s="19" t="s">
        <v>13</v>
      </c>
      <c r="D27" s="20">
        <v>112.8</v>
      </c>
      <c r="E27" s="21"/>
      <c r="F27" s="22">
        <f t="shared" si="2"/>
        <v>0</v>
      </c>
      <c r="J27" s="28"/>
      <c r="K27" s="28"/>
      <c r="L27" s="28"/>
      <c r="M27" s="30"/>
      <c r="N27" s="28"/>
      <c r="O27" s="28"/>
    </row>
    <row r="28" spans="1:15" x14ac:dyDescent="0.25">
      <c r="A28" s="32"/>
      <c r="B28" s="18">
        <v>120</v>
      </c>
      <c r="C28" s="19" t="s">
        <v>13</v>
      </c>
      <c r="D28" s="20">
        <v>163.19999999999999</v>
      </c>
      <c r="E28" s="21"/>
      <c r="F28" s="22">
        <f t="shared" si="2"/>
        <v>0</v>
      </c>
      <c r="J28" s="28"/>
      <c r="K28" s="28"/>
      <c r="L28" s="28"/>
      <c r="M28" s="30"/>
      <c r="N28" s="28"/>
      <c r="O28" s="28"/>
    </row>
    <row r="29" spans="1:15" x14ac:dyDescent="0.25">
      <c r="A29" s="32"/>
      <c r="B29" s="18">
        <v>240</v>
      </c>
      <c r="C29" s="19" t="s">
        <v>13</v>
      </c>
      <c r="D29" s="20">
        <v>320.39999999999998</v>
      </c>
      <c r="E29" s="21"/>
      <c r="F29" s="22">
        <f t="shared" si="2"/>
        <v>0</v>
      </c>
      <c r="J29" s="28"/>
      <c r="K29" s="28"/>
      <c r="L29" s="28"/>
      <c r="M29" s="30"/>
      <c r="N29" s="28"/>
      <c r="O29" s="28"/>
    </row>
    <row r="30" spans="1:15" x14ac:dyDescent="0.25">
      <c r="A30" s="32"/>
      <c r="B30" s="18">
        <v>1100</v>
      </c>
      <c r="C30" s="19" t="s">
        <v>13</v>
      </c>
      <c r="D30" s="20">
        <v>1430.4</v>
      </c>
      <c r="E30" s="21"/>
      <c r="F30" s="22">
        <f t="shared" si="2"/>
        <v>0</v>
      </c>
      <c r="J30" s="28"/>
      <c r="K30" s="28"/>
      <c r="L30" s="28"/>
      <c r="M30" s="30"/>
      <c r="N30" s="28"/>
      <c r="O30" s="28"/>
    </row>
    <row r="31" spans="1:15" x14ac:dyDescent="0.25">
      <c r="A31" s="21"/>
      <c r="B31" s="21"/>
      <c r="C31" s="19"/>
      <c r="D31" s="21"/>
      <c r="E31" s="21"/>
      <c r="F31" s="21"/>
      <c r="J31" s="28"/>
      <c r="K31" s="28"/>
      <c r="L31" s="28"/>
      <c r="M31" s="30"/>
      <c r="N31" s="28"/>
      <c r="O31" s="28"/>
    </row>
    <row r="32" spans="1:15" x14ac:dyDescent="0.25">
      <c r="A32" s="24" t="s">
        <v>10</v>
      </c>
      <c r="B32" s="21"/>
      <c r="C32" s="19"/>
      <c r="D32" s="21"/>
      <c r="E32" s="21"/>
      <c r="F32" s="21"/>
      <c r="J32" s="28"/>
      <c r="K32" s="28"/>
      <c r="L32" s="28"/>
      <c r="M32" s="30"/>
      <c r="N32" s="28"/>
      <c r="O32" s="28"/>
    </row>
    <row r="33" spans="1:15" x14ac:dyDescent="0.25">
      <c r="A33" s="24"/>
      <c r="B33" s="21"/>
      <c r="C33" s="19"/>
      <c r="D33" s="21"/>
      <c r="E33" s="21"/>
      <c r="F33" s="21"/>
      <c r="J33" s="28"/>
      <c r="K33" s="28"/>
      <c r="L33" s="28"/>
      <c r="M33" s="28"/>
      <c r="N33" s="28"/>
      <c r="O33" s="28"/>
    </row>
    <row r="34" spans="1:15" x14ac:dyDescent="0.25">
      <c r="A34" s="34"/>
      <c r="B34" s="21">
        <v>60</v>
      </c>
      <c r="C34" s="19" t="s">
        <v>13</v>
      </c>
      <c r="D34" s="20">
        <v>28.8</v>
      </c>
      <c r="E34" s="21"/>
      <c r="F34" s="22">
        <f>A34*D34</f>
        <v>0</v>
      </c>
      <c r="J34" s="28"/>
      <c r="K34" s="28"/>
      <c r="L34" s="28"/>
      <c r="M34" s="28"/>
      <c r="N34" s="28"/>
      <c r="O34" s="28"/>
    </row>
    <row r="35" spans="1:15" x14ac:dyDescent="0.25">
      <c r="A35" s="33"/>
      <c r="B35" s="21">
        <v>80</v>
      </c>
      <c r="C35" s="19" t="s">
        <v>13</v>
      </c>
      <c r="D35" s="20">
        <v>36</v>
      </c>
      <c r="E35" s="21"/>
      <c r="F35" s="22">
        <f>A35*D35</f>
        <v>0</v>
      </c>
      <c r="J35" s="28"/>
      <c r="K35" s="28"/>
      <c r="L35" s="28"/>
      <c r="M35" s="28"/>
      <c r="N35" s="28"/>
      <c r="O35" s="28"/>
    </row>
    <row r="36" spans="1:15" x14ac:dyDescent="0.25">
      <c r="A36" s="33"/>
      <c r="B36" s="21">
        <v>120</v>
      </c>
      <c r="C36" s="19" t="s">
        <v>13</v>
      </c>
      <c r="D36" s="20">
        <v>51.6</v>
      </c>
      <c r="E36" s="21"/>
      <c r="F36" s="22">
        <f>A36*D36</f>
        <v>0</v>
      </c>
      <c r="J36" s="28"/>
      <c r="K36" s="28"/>
      <c r="L36" s="28"/>
      <c r="M36" s="28"/>
      <c r="N36" s="28"/>
      <c r="O36" s="28"/>
    </row>
    <row r="37" spans="1:15" x14ac:dyDescent="0.25">
      <c r="A37" s="33"/>
      <c r="B37" s="21">
        <v>240</v>
      </c>
      <c r="C37" s="19" t="s">
        <v>13</v>
      </c>
      <c r="D37" s="20">
        <v>100.8</v>
      </c>
      <c r="E37" s="21"/>
      <c r="F37" s="22">
        <f>A37*D37</f>
        <v>0</v>
      </c>
      <c r="J37" s="28"/>
      <c r="K37" s="28"/>
      <c r="L37" s="28"/>
      <c r="M37" s="28"/>
      <c r="N37" s="28"/>
      <c r="O37" s="28"/>
    </row>
    <row r="38" spans="1:15" ht="15.75" thickBot="1" x14ac:dyDescent="0.3">
      <c r="A38" s="21"/>
      <c r="B38" s="21"/>
      <c r="C38" s="19"/>
      <c r="D38" s="21"/>
      <c r="E38" s="21"/>
      <c r="F38" s="21"/>
      <c r="J38" s="28"/>
      <c r="K38" s="28"/>
      <c r="L38" s="28"/>
      <c r="M38" s="28"/>
      <c r="N38" s="28"/>
      <c r="O38" s="28"/>
    </row>
    <row r="39" spans="1:15" ht="19.5" thickBot="1" x14ac:dyDescent="0.35">
      <c r="A39" s="21"/>
      <c r="B39" s="21"/>
      <c r="C39" s="19" t="s">
        <v>11</v>
      </c>
      <c r="D39" s="21" t="s">
        <v>5</v>
      </c>
      <c r="E39" s="21"/>
      <c r="F39" s="23">
        <f>SUM(F25:F37)</f>
        <v>0</v>
      </c>
      <c r="J39" s="28"/>
      <c r="K39" s="28"/>
      <c r="L39" s="28"/>
      <c r="M39" s="28"/>
      <c r="N39" s="28"/>
      <c r="O39" s="28"/>
    </row>
    <row r="40" spans="1:15" x14ac:dyDescent="0.25">
      <c r="J40" s="28"/>
      <c r="K40" s="28"/>
      <c r="L40" s="28"/>
      <c r="M40" s="28"/>
      <c r="N40" s="28"/>
      <c r="O40" s="28"/>
    </row>
    <row r="41" spans="1:15" x14ac:dyDescent="0.25">
      <c r="J41" s="28"/>
      <c r="K41" s="28"/>
      <c r="L41" s="28"/>
      <c r="M41" s="28"/>
      <c r="N41" s="28"/>
      <c r="O41" s="28"/>
    </row>
    <row r="42" spans="1:15" x14ac:dyDescent="0.25">
      <c r="J42" s="28"/>
      <c r="K42" s="28"/>
      <c r="L42" s="28"/>
      <c r="M42" s="28"/>
      <c r="N42" s="28"/>
      <c r="O42" s="28"/>
    </row>
    <row r="43" spans="1:15" x14ac:dyDescent="0.25">
      <c r="J43" s="28"/>
      <c r="K43" s="28"/>
      <c r="L43" s="28"/>
      <c r="M43" s="28"/>
      <c r="N43" s="28"/>
      <c r="O43" s="28"/>
    </row>
    <row r="44" spans="1:15" x14ac:dyDescent="0.25">
      <c r="J44" s="28"/>
      <c r="K44" s="28"/>
      <c r="L44" s="28"/>
      <c r="M44" s="28"/>
      <c r="N44" s="28"/>
      <c r="O44" s="28"/>
    </row>
    <row r="45" spans="1:15" x14ac:dyDescent="0.25">
      <c r="J45" s="28"/>
      <c r="K45" s="28"/>
      <c r="L45" s="28"/>
      <c r="M45" s="28"/>
      <c r="N45" s="28"/>
      <c r="O45" s="28"/>
    </row>
    <row r="46" spans="1:15" x14ac:dyDescent="0.25">
      <c r="J46" s="28"/>
      <c r="K46" s="28"/>
      <c r="L46" s="28"/>
      <c r="M46" s="28"/>
      <c r="N46" s="28"/>
      <c r="O46" s="28"/>
    </row>
    <row r="47" spans="1:15" x14ac:dyDescent="0.25">
      <c r="J47" s="28"/>
      <c r="K47" s="28"/>
      <c r="L47" s="28"/>
      <c r="M47" s="28"/>
      <c r="N47" s="28"/>
      <c r="O47" s="28"/>
    </row>
    <row r="48" spans="1:15" x14ac:dyDescent="0.25">
      <c r="J48" s="28"/>
      <c r="K48" s="28"/>
      <c r="L48" s="28"/>
      <c r="M48" s="28"/>
      <c r="N48" s="28"/>
      <c r="O48" s="28"/>
    </row>
    <row r="49" spans="10:15" x14ac:dyDescent="0.25">
      <c r="J49" s="28"/>
      <c r="K49" s="28"/>
      <c r="L49" s="28"/>
      <c r="M49" s="28"/>
      <c r="N49" s="28"/>
      <c r="O49" s="28"/>
    </row>
    <row r="50" spans="10:15" x14ac:dyDescent="0.25">
      <c r="J50" s="28"/>
      <c r="K50" s="28"/>
      <c r="L50" s="28"/>
      <c r="M50" s="28"/>
      <c r="N50" s="28"/>
      <c r="O50" s="28"/>
    </row>
    <row r="51" spans="10:15" x14ac:dyDescent="0.25">
      <c r="J51" s="28"/>
      <c r="K51" s="28"/>
      <c r="L51" s="28"/>
      <c r="M51" s="28"/>
      <c r="N51" s="28"/>
      <c r="O51" s="28"/>
    </row>
    <row r="52" spans="10:15" x14ac:dyDescent="0.25">
      <c r="J52" s="28"/>
      <c r="K52" s="28"/>
      <c r="L52" s="28"/>
      <c r="M52" s="28"/>
      <c r="N52" s="28"/>
      <c r="O52" s="28"/>
    </row>
    <row r="53" spans="10:15" x14ac:dyDescent="0.25">
      <c r="J53" s="28"/>
      <c r="K53" s="28"/>
      <c r="L53" s="28"/>
      <c r="M53" s="28"/>
      <c r="N53" s="28"/>
      <c r="O53" s="28"/>
    </row>
    <row r="54" spans="10:15" x14ac:dyDescent="0.25">
      <c r="J54" s="28"/>
      <c r="K54" s="28"/>
      <c r="L54" s="28"/>
      <c r="M54" s="28"/>
      <c r="N54" s="28"/>
      <c r="O54" s="28"/>
    </row>
    <row r="55" spans="10:15" x14ac:dyDescent="0.25">
      <c r="J55" s="28"/>
      <c r="K55" s="28"/>
      <c r="L55" s="28"/>
      <c r="M55" s="28"/>
      <c r="N55" s="28"/>
      <c r="O55" s="28"/>
    </row>
    <row r="56" spans="10:15" x14ac:dyDescent="0.25">
      <c r="J56" s="28"/>
      <c r="K56" s="28"/>
      <c r="L56" s="28"/>
      <c r="M56" s="28"/>
      <c r="N56" s="28"/>
      <c r="O56" s="28"/>
    </row>
    <row r="57" spans="10:15" x14ac:dyDescent="0.25">
      <c r="J57" s="28"/>
      <c r="K57" s="28"/>
      <c r="L57" s="28"/>
      <c r="M57" s="28"/>
      <c r="N57" s="28"/>
      <c r="O57" s="28"/>
    </row>
    <row r="58" spans="10:15" x14ac:dyDescent="0.25">
      <c r="J58" s="28"/>
      <c r="K58" s="28"/>
      <c r="L58" s="28"/>
      <c r="M58" s="28"/>
      <c r="N58" s="28"/>
      <c r="O58" s="28"/>
    </row>
    <row r="59" spans="10:15" x14ac:dyDescent="0.25">
      <c r="J59" s="28"/>
      <c r="K59" s="28"/>
      <c r="L59" s="28"/>
      <c r="M59" s="28"/>
      <c r="N59" s="28"/>
      <c r="O59" s="28"/>
    </row>
    <row r="60" spans="10:15" x14ac:dyDescent="0.25">
      <c r="J60" s="28"/>
      <c r="K60" s="28"/>
      <c r="L60" s="28"/>
      <c r="M60" s="28"/>
      <c r="N60" s="28"/>
      <c r="O60" s="28"/>
    </row>
    <row r="61" spans="10:15" x14ac:dyDescent="0.25">
      <c r="J61" s="28"/>
      <c r="K61" s="28"/>
      <c r="L61" s="28"/>
      <c r="M61" s="28"/>
      <c r="N61" s="28"/>
      <c r="O61" s="28"/>
    </row>
    <row r="62" spans="10:15" x14ac:dyDescent="0.25">
      <c r="J62" s="28"/>
      <c r="K62" s="28"/>
      <c r="L62" s="28"/>
      <c r="M62" s="28"/>
      <c r="N62" s="28"/>
      <c r="O62" s="28"/>
    </row>
    <row r="63" spans="10:15" x14ac:dyDescent="0.25">
      <c r="J63" s="28"/>
      <c r="K63" s="28"/>
      <c r="L63" s="28"/>
      <c r="M63" s="28"/>
      <c r="N63" s="28"/>
      <c r="O63" s="28"/>
    </row>
    <row r="64" spans="10:15" x14ac:dyDescent="0.25">
      <c r="J64" s="28"/>
      <c r="K64" s="28"/>
      <c r="L64" s="28"/>
      <c r="M64" s="28"/>
      <c r="N64" s="28"/>
      <c r="O64" s="28"/>
    </row>
    <row r="65" spans="10:15" x14ac:dyDescent="0.25">
      <c r="J65" s="28"/>
      <c r="K65" s="28"/>
      <c r="L65" s="28"/>
      <c r="M65" s="28"/>
      <c r="N65" s="28"/>
      <c r="O65" s="28"/>
    </row>
    <row r="66" spans="10:15" x14ac:dyDescent="0.25">
      <c r="J66" s="28"/>
      <c r="K66" s="28"/>
      <c r="L66" s="28"/>
      <c r="M66" s="28"/>
      <c r="N66" s="28"/>
      <c r="O66" s="28"/>
    </row>
    <row r="67" spans="10:15" x14ac:dyDescent="0.25">
      <c r="J67" s="28"/>
      <c r="K67" s="28"/>
      <c r="L67" s="28"/>
      <c r="M67" s="28"/>
      <c r="N67" s="28"/>
      <c r="O67" s="28"/>
    </row>
    <row r="68" spans="10:15" x14ac:dyDescent="0.25">
      <c r="J68" s="28"/>
      <c r="K68" s="28"/>
      <c r="L68" s="28"/>
      <c r="M68" s="28"/>
      <c r="N68" s="28"/>
      <c r="O68" s="28"/>
    </row>
    <row r="69" spans="10:15" x14ac:dyDescent="0.25">
      <c r="J69" s="28"/>
      <c r="K69" s="28"/>
      <c r="L69" s="28"/>
      <c r="M69" s="28"/>
      <c r="N69" s="28"/>
      <c r="O69" s="28"/>
    </row>
    <row r="70" spans="10:15" x14ac:dyDescent="0.25">
      <c r="J70" s="28"/>
      <c r="K70" s="28"/>
      <c r="L70" s="28"/>
      <c r="M70" s="28"/>
      <c r="N70" s="28"/>
      <c r="O70" s="28"/>
    </row>
    <row r="71" spans="10:15" x14ac:dyDescent="0.25">
      <c r="J71" s="28"/>
      <c r="K71" s="28"/>
      <c r="L71" s="28"/>
      <c r="M71" s="28"/>
      <c r="N71" s="28"/>
      <c r="O71" s="28"/>
    </row>
    <row r="72" spans="10:15" x14ac:dyDescent="0.25">
      <c r="J72" s="28"/>
      <c r="K72" s="28"/>
      <c r="L72" s="28"/>
      <c r="M72" s="28"/>
      <c r="N72" s="28"/>
      <c r="O72" s="28"/>
    </row>
    <row r="73" spans="10:15" x14ac:dyDescent="0.25">
      <c r="J73" s="28"/>
      <c r="K73" s="28"/>
      <c r="L73" s="28"/>
      <c r="M73" s="28"/>
      <c r="N73" s="28"/>
      <c r="O73" s="28"/>
    </row>
    <row r="74" spans="10:15" x14ac:dyDescent="0.25">
      <c r="J74" s="28"/>
      <c r="K74" s="28"/>
      <c r="L74" s="28"/>
      <c r="M74" s="28"/>
      <c r="N74" s="28"/>
      <c r="O74" s="28"/>
    </row>
    <row r="75" spans="10:15" x14ac:dyDescent="0.25">
      <c r="J75" s="28"/>
      <c r="K75" s="28"/>
      <c r="L75" s="28"/>
      <c r="M75" s="28"/>
      <c r="N75" s="28"/>
      <c r="O75" s="28"/>
    </row>
    <row r="76" spans="10:15" x14ac:dyDescent="0.25">
      <c r="J76" s="28"/>
      <c r="K76" s="28"/>
      <c r="L76" s="28"/>
      <c r="M76" s="28"/>
      <c r="N76" s="28"/>
      <c r="O76" s="28"/>
    </row>
    <row r="77" spans="10:15" x14ac:dyDescent="0.25">
      <c r="J77" s="28"/>
      <c r="K77" s="28"/>
      <c r="L77" s="28"/>
      <c r="M77" s="28"/>
      <c r="N77" s="28"/>
      <c r="O77" s="28"/>
    </row>
    <row r="78" spans="10:15" x14ac:dyDescent="0.25">
      <c r="J78" s="28"/>
      <c r="K78" s="28"/>
      <c r="L78" s="28"/>
      <c r="M78" s="28"/>
      <c r="N78" s="28"/>
      <c r="O78" s="28"/>
    </row>
    <row r="79" spans="10:15" x14ac:dyDescent="0.25">
      <c r="J79" s="28"/>
      <c r="K79" s="28"/>
      <c r="L79" s="28"/>
      <c r="M79" s="28"/>
      <c r="N79" s="28"/>
      <c r="O79" s="28"/>
    </row>
    <row r="80" spans="10:15" x14ac:dyDescent="0.25">
      <c r="J80" s="28"/>
      <c r="K80" s="28"/>
      <c r="L80" s="28"/>
      <c r="M80" s="28"/>
      <c r="N80" s="28"/>
      <c r="O80" s="28"/>
    </row>
    <row r="81" spans="10:15" x14ac:dyDescent="0.25">
      <c r="J81" s="28"/>
      <c r="K81" s="28"/>
      <c r="L81" s="28"/>
      <c r="M81" s="28"/>
      <c r="N81" s="28"/>
      <c r="O81" s="28"/>
    </row>
    <row r="82" spans="10:15" x14ac:dyDescent="0.25">
      <c r="J82" s="28"/>
      <c r="K82" s="28"/>
      <c r="L82" s="28"/>
      <c r="M82" s="28"/>
      <c r="N82" s="28"/>
      <c r="O82" s="28"/>
    </row>
    <row r="83" spans="10:15" x14ac:dyDescent="0.25">
      <c r="J83" s="28"/>
      <c r="K83" s="28"/>
      <c r="L83" s="28"/>
      <c r="M83" s="28"/>
      <c r="N83" s="28"/>
      <c r="O83" s="28"/>
    </row>
    <row r="84" spans="10:15" x14ac:dyDescent="0.25">
      <c r="J84" s="28"/>
      <c r="K84" s="28"/>
      <c r="L84" s="28"/>
      <c r="M84" s="28"/>
      <c r="N84" s="28"/>
      <c r="O84" s="28"/>
    </row>
    <row r="85" spans="10:15" x14ac:dyDescent="0.25">
      <c r="J85" s="28"/>
      <c r="K85" s="28"/>
      <c r="L85" s="28"/>
      <c r="M85" s="28"/>
      <c r="N85" s="28"/>
      <c r="O85" s="28"/>
    </row>
    <row r="86" spans="10:15" x14ac:dyDescent="0.25">
      <c r="J86" s="28"/>
      <c r="K86" s="28"/>
      <c r="L86" s="28"/>
      <c r="M86" s="28"/>
      <c r="N86" s="28"/>
      <c r="O86" s="28"/>
    </row>
    <row r="87" spans="10:15" x14ac:dyDescent="0.25">
      <c r="J87" s="28"/>
      <c r="K87" s="28"/>
      <c r="L87" s="28"/>
      <c r="M87" s="28"/>
      <c r="N87" s="28"/>
      <c r="O87" s="28"/>
    </row>
    <row r="88" spans="10:15" x14ac:dyDescent="0.25">
      <c r="J88" s="28"/>
      <c r="K88" s="28"/>
      <c r="L88" s="28"/>
      <c r="M88" s="28"/>
      <c r="N88" s="28"/>
      <c r="O88" s="28"/>
    </row>
    <row r="89" spans="10:15" x14ac:dyDescent="0.25">
      <c r="J89" s="28"/>
      <c r="K89" s="28"/>
      <c r="L89" s="28"/>
      <c r="M89" s="28"/>
      <c r="N89" s="28"/>
      <c r="O89" s="28"/>
    </row>
    <row r="90" spans="10:15" x14ac:dyDescent="0.25">
      <c r="J90" s="28"/>
      <c r="K90" s="28"/>
      <c r="L90" s="28"/>
      <c r="M90" s="28"/>
      <c r="N90" s="28"/>
      <c r="O90" s="28"/>
    </row>
    <row r="91" spans="10:15" x14ac:dyDescent="0.25">
      <c r="J91" s="28"/>
      <c r="K91" s="28"/>
      <c r="L91" s="28"/>
      <c r="M91" s="28"/>
      <c r="N91" s="28"/>
      <c r="O91" s="28"/>
    </row>
    <row r="92" spans="10:15" x14ac:dyDescent="0.25">
      <c r="J92" s="28"/>
      <c r="K92" s="28"/>
      <c r="L92" s="28"/>
      <c r="M92" s="28"/>
      <c r="N92" s="28"/>
      <c r="O92" s="28"/>
    </row>
    <row r="93" spans="10:15" x14ac:dyDescent="0.25">
      <c r="J93" s="28"/>
      <c r="K93" s="28"/>
      <c r="L93" s="28"/>
      <c r="M93" s="28"/>
      <c r="N93" s="28"/>
      <c r="O93" s="28"/>
    </row>
    <row r="94" spans="10:15" x14ac:dyDescent="0.25">
      <c r="J94" s="28"/>
      <c r="K94" s="28"/>
      <c r="L94" s="28"/>
      <c r="M94" s="28"/>
      <c r="N94" s="28"/>
      <c r="O94" s="28"/>
    </row>
    <row r="95" spans="10:15" x14ac:dyDescent="0.25">
      <c r="J95" s="28"/>
      <c r="K95" s="28"/>
      <c r="L95" s="28"/>
      <c r="M95" s="28"/>
      <c r="N95" s="28"/>
      <c r="O95" s="28"/>
    </row>
    <row r="96" spans="10:15" x14ac:dyDescent="0.25">
      <c r="J96" s="28"/>
      <c r="K96" s="28"/>
      <c r="L96" s="28"/>
      <c r="M96" s="28"/>
      <c r="N96" s="28"/>
      <c r="O96" s="28"/>
    </row>
    <row r="97" spans="10:15" x14ac:dyDescent="0.25">
      <c r="J97" s="28"/>
      <c r="K97" s="28"/>
      <c r="L97" s="28"/>
      <c r="M97" s="28"/>
      <c r="N97" s="28"/>
      <c r="O97" s="28"/>
    </row>
    <row r="98" spans="10:15" x14ac:dyDescent="0.25">
      <c r="J98" s="28"/>
      <c r="K98" s="28"/>
      <c r="L98" s="28"/>
      <c r="M98" s="28"/>
      <c r="N98" s="28"/>
      <c r="O98" s="28"/>
    </row>
    <row r="99" spans="10:15" x14ac:dyDescent="0.25">
      <c r="J99" s="28"/>
      <c r="K99" s="28"/>
      <c r="L99" s="28"/>
      <c r="M99" s="28"/>
      <c r="N99" s="28"/>
      <c r="O99" s="28"/>
    </row>
    <row r="100" spans="10:15" x14ac:dyDescent="0.25">
      <c r="J100" s="28"/>
      <c r="K100" s="28"/>
      <c r="L100" s="28"/>
      <c r="M100" s="28"/>
      <c r="N100" s="28"/>
      <c r="O100" s="28"/>
    </row>
    <row r="101" spans="10:15" x14ac:dyDescent="0.25">
      <c r="J101" s="28"/>
      <c r="K101" s="28"/>
      <c r="L101" s="28"/>
      <c r="M101" s="28"/>
      <c r="N101" s="28"/>
      <c r="O101" s="28"/>
    </row>
    <row r="102" spans="10:15" x14ac:dyDescent="0.25">
      <c r="J102" s="28"/>
      <c r="K102" s="28"/>
      <c r="L102" s="28"/>
      <c r="M102" s="28"/>
      <c r="N102" s="28"/>
      <c r="O102" s="28"/>
    </row>
    <row r="103" spans="10:15" x14ac:dyDescent="0.25">
      <c r="J103" s="28"/>
      <c r="K103" s="28"/>
      <c r="L103" s="28"/>
      <c r="M103" s="28"/>
      <c r="N103" s="28"/>
      <c r="O103" s="28"/>
    </row>
    <row r="104" spans="10:15" x14ac:dyDescent="0.25">
      <c r="J104" s="28"/>
      <c r="K104" s="28"/>
      <c r="L104" s="28"/>
      <c r="M104" s="28"/>
      <c r="N104" s="28"/>
      <c r="O104" s="28"/>
    </row>
    <row r="105" spans="10:15" x14ac:dyDescent="0.25">
      <c r="J105" s="28"/>
      <c r="K105" s="28"/>
      <c r="L105" s="28"/>
      <c r="M105" s="28"/>
      <c r="N105" s="28"/>
      <c r="O105" s="28"/>
    </row>
    <row r="106" spans="10:15" x14ac:dyDescent="0.25">
      <c r="J106" s="28"/>
      <c r="K106" s="28"/>
      <c r="L106" s="28"/>
      <c r="M106" s="28"/>
      <c r="N106" s="28"/>
      <c r="O106" s="28"/>
    </row>
    <row r="107" spans="10:15" x14ac:dyDescent="0.25">
      <c r="J107" s="28"/>
      <c r="K107" s="28"/>
      <c r="L107" s="28"/>
      <c r="M107" s="28"/>
      <c r="N107" s="28"/>
      <c r="O107" s="28"/>
    </row>
    <row r="108" spans="10:15" x14ac:dyDescent="0.25">
      <c r="J108" s="28"/>
      <c r="K108" s="28"/>
      <c r="L108" s="28"/>
      <c r="M108" s="28"/>
      <c r="N108" s="28"/>
      <c r="O108" s="28"/>
    </row>
    <row r="109" spans="10:15" x14ac:dyDescent="0.25">
      <c r="J109" s="28"/>
      <c r="K109" s="28"/>
      <c r="L109" s="28"/>
      <c r="M109" s="28"/>
      <c r="N109" s="28"/>
      <c r="O109" s="28"/>
    </row>
    <row r="110" spans="10:15" x14ac:dyDescent="0.25">
      <c r="J110" s="28"/>
      <c r="K110" s="28"/>
      <c r="L110" s="28"/>
      <c r="M110" s="28"/>
      <c r="N110" s="28"/>
      <c r="O110" s="28"/>
    </row>
    <row r="111" spans="10:15" x14ac:dyDescent="0.25">
      <c r="J111" s="28"/>
      <c r="K111" s="28"/>
      <c r="L111" s="28"/>
      <c r="M111" s="28"/>
      <c r="N111" s="28"/>
      <c r="O111" s="28"/>
    </row>
    <row r="112" spans="10:15" x14ac:dyDescent="0.25">
      <c r="J112" s="28"/>
      <c r="K112" s="28"/>
      <c r="L112" s="28"/>
      <c r="M112" s="28"/>
      <c r="N112" s="28"/>
      <c r="O112" s="28"/>
    </row>
    <row r="113" spans="10:15" x14ac:dyDescent="0.25">
      <c r="J113" s="28"/>
      <c r="K113" s="28"/>
      <c r="L113" s="28"/>
      <c r="M113" s="28"/>
      <c r="N113" s="28"/>
      <c r="O113" s="28"/>
    </row>
    <row r="114" spans="10:15" x14ac:dyDescent="0.25">
      <c r="J114" s="28"/>
      <c r="K114" s="28"/>
      <c r="L114" s="28"/>
      <c r="M114" s="28"/>
      <c r="N114" s="28"/>
      <c r="O114" s="28"/>
    </row>
    <row r="115" spans="10:15" x14ac:dyDescent="0.25">
      <c r="J115" s="28"/>
      <c r="K115" s="28"/>
      <c r="L115" s="28"/>
      <c r="M115" s="28"/>
      <c r="N115" s="28"/>
      <c r="O115" s="28"/>
    </row>
    <row r="116" spans="10:15" x14ac:dyDescent="0.25">
      <c r="J116" s="28"/>
      <c r="K116" s="28"/>
      <c r="L116" s="28"/>
      <c r="M116" s="28"/>
      <c r="N116" s="28"/>
      <c r="O116" s="28"/>
    </row>
    <row r="117" spans="10:15" x14ac:dyDescent="0.25">
      <c r="J117" s="28"/>
      <c r="K117" s="28"/>
      <c r="L117" s="28"/>
      <c r="M117" s="28"/>
      <c r="N117" s="28"/>
      <c r="O117" s="28"/>
    </row>
    <row r="118" spans="10:15" x14ac:dyDescent="0.25">
      <c r="J118" s="28"/>
      <c r="K118" s="28"/>
      <c r="L118" s="28"/>
      <c r="M118" s="28"/>
      <c r="N118" s="28"/>
      <c r="O118" s="28"/>
    </row>
    <row r="119" spans="10:15" x14ac:dyDescent="0.25">
      <c r="J119" s="28"/>
      <c r="K119" s="28"/>
      <c r="L119" s="28"/>
      <c r="M119" s="28"/>
      <c r="N119" s="28"/>
      <c r="O119" s="28"/>
    </row>
    <row r="120" spans="10:15" x14ac:dyDescent="0.25">
      <c r="J120" s="28"/>
      <c r="K120" s="28"/>
      <c r="L120" s="28"/>
      <c r="M120" s="28"/>
      <c r="N120" s="28"/>
      <c r="O120" s="28"/>
    </row>
    <row r="121" spans="10:15" x14ac:dyDescent="0.25">
      <c r="J121" s="28"/>
      <c r="K121" s="28"/>
      <c r="L121" s="28"/>
      <c r="M121" s="28"/>
      <c r="N121" s="28"/>
      <c r="O121" s="28"/>
    </row>
    <row r="122" spans="10:15" x14ac:dyDescent="0.25">
      <c r="J122" s="28"/>
      <c r="K122" s="28"/>
      <c r="L122" s="28"/>
      <c r="M122" s="28"/>
      <c r="N122" s="28"/>
      <c r="O122" s="28"/>
    </row>
    <row r="123" spans="10:15" x14ac:dyDescent="0.25">
      <c r="J123" s="28"/>
      <c r="K123" s="28"/>
      <c r="L123" s="28"/>
      <c r="M123" s="28"/>
      <c r="N123" s="28"/>
      <c r="O123" s="28"/>
    </row>
    <row r="124" spans="10:15" x14ac:dyDescent="0.25">
      <c r="J124" s="28"/>
      <c r="K124" s="28"/>
      <c r="L124" s="28"/>
      <c r="M124" s="28"/>
      <c r="N124" s="28"/>
      <c r="O124" s="28"/>
    </row>
    <row r="125" spans="10:15" x14ac:dyDescent="0.25">
      <c r="J125" s="28"/>
      <c r="K125" s="28"/>
      <c r="L125" s="28"/>
      <c r="M125" s="28"/>
      <c r="N125" s="28"/>
      <c r="O125" s="28"/>
    </row>
    <row r="126" spans="10:15" x14ac:dyDescent="0.25">
      <c r="J126" s="28"/>
      <c r="K126" s="28"/>
      <c r="L126" s="28"/>
      <c r="M126" s="28"/>
      <c r="N126" s="28"/>
      <c r="O126" s="28"/>
    </row>
    <row r="127" spans="10:15" x14ac:dyDescent="0.25">
      <c r="J127" s="28"/>
      <c r="K127" s="28"/>
      <c r="L127" s="28"/>
      <c r="M127" s="28"/>
      <c r="N127" s="28"/>
      <c r="O127" s="28"/>
    </row>
    <row r="128" spans="10:15" x14ac:dyDescent="0.25">
      <c r="J128" s="28"/>
      <c r="K128" s="28"/>
      <c r="L128" s="28"/>
      <c r="M128" s="28"/>
      <c r="N128" s="28"/>
      <c r="O128" s="28"/>
    </row>
    <row r="129" spans="10:15" x14ac:dyDescent="0.25">
      <c r="J129" s="28"/>
      <c r="K129" s="28"/>
      <c r="L129" s="28"/>
      <c r="M129" s="28"/>
      <c r="N129" s="28"/>
      <c r="O129" s="28"/>
    </row>
  </sheetData>
  <sheetProtection algorithmName="SHA-512" hashValue="8t9c0AKQrtIHfXFtP4MJBgetoPq22MWjMSxYOR12Eolflv79jJSsdxhnndH2kPIjG2EVkCGmpRhm2XGBgxyr3Q==" saltValue="xuftRoLw0wxFISY6C/aHSA==" spinCount="100000" sheet="1" objects="1" scenarios="1" selectLockedCells="1"/>
  <conditionalFormatting sqref="J6:J13">
    <cfRule type="containsText" dxfId="1" priority="2" operator="containsText" text="möglich">
      <formula>NOT(ISERROR(SEARCH("möglich",J6)))</formula>
    </cfRule>
    <cfRule type="containsText" dxfId="0" priority="1" operator="containsText" text="nicht möglich">
      <formula>NOT(ISERROR(SEARCH("nicht möglich",J6)))</formula>
    </cfRule>
  </conditionalFormatting>
  <pageMargins left="0.7" right="0.7" top="0.78740157499999996" bottom="0.78740157499999996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3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Gitta Kurz</dc:creator>
  <cp:lastModifiedBy>Gitta Kurz</cp:lastModifiedBy>
  <cp:lastPrinted>2018-05-08T07:52:26Z</cp:lastPrinted>
  <dcterms:created xsi:type="dcterms:W3CDTF">2018-05-07T13:41:42Z</dcterms:created>
  <dcterms:modified xsi:type="dcterms:W3CDTF">2018-05-08T12:07:41Z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False</vt:lpwstr>
  </property>
  <property fmtid="{D5CDD505-2E9C-101B-9397-08002B2CF9AE}" pid="3" name="DocTitle">
    <vt:lpwstr>1 FB I - Finanzen, Ordnungswesen und Soziales\12 Team 1.2 Finanzen\121 \1-53701 Abfallwirtschaft\Ausschreibung Abfuhr ab 2019\MZV\2018-05-08 Gebührenvergleich (extern)</vt:lpwstr>
  </property>
  <property fmtid="{D5CDD505-2E9C-101B-9397-08002B2CF9AE}" pid="4" name="DocID">
    <vt:lpwstr>{A978F27E-B44B-4B27-8283-CD53B2ADEC2A}</vt:lpwstr>
  </property>
</Properties>
</file>